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95" activeTab="1"/>
  </bookViews>
  <sheets>
    <sheet name="MEN" sheetId="1" r:id="rId1"/>
    <sheet name="WOMEN" sheetId="2" r:id="rId2"/>
  </sheets>
  <definedNames/>
  <calcPr fullCalcOnLoad="1"/>
</workbook>
</file>

<file path=xl/sharedStrings.xml><?xml version="1.0" encoding="utf-8"?>
<sst xmlns="http://schemas.openxmlformats.org/spreadsheetml/2006/main" count="118" uniqueCount="82">
  <si>
    <t>FIRST NAME</t>
  </si>
  <si>
    <t>SURNAME</t>
  </si>
  <si>
    <t>CHEADLE SPRING 5</t>
  </si>
  <si>
    <t>CHEDDLETON PUDDING RACE</t>
  </si>
  <si>
    <t>TOTAL</t>
  </si>
  <si>
    <t>BEST 6</t>
  </si>
  <si>
    <t>RANK</t>
  </si>
  <si>
    <t xml:space="preserve">ALSAGER 5  </t>
  </si>
  <si>
    <t xml:space="preserve">CONWY HALF  </t>
  </si>
  <si>
    <t>*****WILDCARD******</t>
  </si>
  <si>
    <t>KNYPE POOL 5</t>
  </si>
  <si>
    <t xml:space="preserve">AIR PRODUCTS 10k  </t>
  </si>
  <si>
    <t>POTTERS HALF</t>
  </si>
  <si>
    <r>
      <t>DAVE CLARKE 5</t>
    </r>
    <r>
      <rPr>
        <sz val="11"/>
        <color indexed="9"/>
        <rFont val="Calibri"/>
        <family val="2"/>
      </rPr>
      <t>K</t>
    </r>
  </si>
  <si>
    <t>SANDBACH 10K</t>
  </si>
  <si>
    <t>MACCLESFIELD HALF</t>
  </si>
  <si>
    <t>CHESHIRE 10K (ARLEY HALL)</t>
  </si>
  <si>
    <t>STAFFORD HALF</t>
  </si>
  <si>
    <t>WILMSLOW HALF</t>
  </si>
  <si>
    <t>CLAYTON 10K</t>
  </si>
  <si>
    <t>CHEADLE 4</t>
  </si>
  <si>
    <t>FLYING FOX 10</t>
  </si>
  <si>
    <t>WERRINGTON 10k</t>
  </si>
  <si>
    <t>WILMSLOW 10K</t>
  </si>
  <si>
    <t>No. RUN</t>
  </si>
  <si>
    <t>CONGLETON HALF</t>
  </si>
  <si>
    <t>BUXTON HALF</t>
  </si>
  <si>
    <t>ALDERLEY BYPASS 10K</t>
  </si>
  <si>
    <t>NORTHWICH FESTIVAL 5K</t>
  </si>
  <si>
    <t>NORTHWICH FESTIVAL 10K</t>
  </si>
  <si>
    <t>STOKE FESTIVAL 10K</t>
  </si>
  <si>
    <t>Joanne</t>
  </si>
  <si>
    <t xml:space="preserve"> Bailey</t>
  </si>
  <si>
    <t>Emma</t>
  </si>
  <si>
    <t xml:space="preserve"> Dale</t>
  </si>
  <si>
    <t>Karen</t>
  </si>
  <si>
    <t xml:space="preserve"> Wynn</t>
  </si>
  <si>
    <t>Katie</t>
  </si>
  <si>
    <t xml:space="preserve"> Brookes</t>
  </si>
  <si>
    <t>Rachel</t>
  </si>
  <si>
    <t xml:space="preserve"> Platt</t>
  </si>
  <si>
    <t>Rowena</t>
  </si>
  <si>
    <t xml:space="preserve"> Jukes</t>
  </si>
  <si>
    <t>Ruth</t>
  </si>
  <si>
    <t xml:space="preserve"> Shepherd-Cole</t>
  </si>
  <si>
    <t>Rebecca</t>
  </si>
  <si>
    <t xml:space="preserve"> Stringer</t>
  </si>
  <si>
    <t>Helen</t>
  </si>
  <si>
    <t xml:space="preserve"> Jones</t>
  </si>
  <si>
    <t>Sandra</t>
  </si>
  <si>
    <t xml:space="preserve"> Edwards</t>
  </si>
  <si>
    <t xml:space="preserve"> Clayton</t>
  </si>
  <si>
    <t>Amanda</t>
  </si>
  <si>
    <t xml:space="preserve"> Shenton</t>
  </si>
  <si>
    <t>Michelle</t>
  </si>
  <si>
    <t xml:space="preserve"> Boon</t>
  </si>
  <si>
    <t>Dawn</t>
  </si>
  <si>
    <t xml:space="preserve"> McGovern</t>
  </si>
  <si>
    <t>Kirsty</t>
  </si>
  <si>
    <t xml:space="preserve"> Stevens</t>
  </si>
  <si>
    <t>Ian</t>
  </si>
  <si>
    <t xml:space="preserve"> Fothergill</t>
  </si>
  <si>
    <t>Darren</t>
  </si>
  <si>
    <t xml:space="preserve"> Mottram</t>
  </si>
  <si>
    <t>Robert</t>
  </si>
  <si>
    <t xml:space="preserve"> Minton</t>
  </si>
  <si>
    <t>David</t>
  </si>
  <si>
    <t>Steve</t>
  </si>
  <si>
    <t>Laurence</t>
  </si>
  <si>
    <t>Mark</t>
  </si>
  <si>
    <t xml:space="preserve"> Payne</t>
  </si>
  <si>
    <t>Calum</t>
  </si>
  <si>
    <t xml:space="preserve"> Kidd</t>
  </si>
  <si>
    <t>John</t>
  </si>
  <si>
    <t xml:space="preserve"> Lovatt</t>
  </si>
  <si>
    <t>Gary</t>
  </si>
  <si>
    <t xml:space="preserve"> McQueen</t>
  </si>
  <si>
    <t>Jeremy</t>
  </si>
  <si>
    <t>Amy</t>
  </si>
  <si>
    <t xml:space="preserve"> Towers</t>
  </si>
  <si>
    <t>Stephanie</t>
  </si>
  <si>
    <t xml:space="preserve"> Ward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</si>
</sst>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 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 0.0;\-0;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 textRotation="45"/>
    </xf>
    <xf numFmtId="0" fontId="0" fillId="0" borderId="0" xfId="0" applyAlignment="1">
      <alignment horizontal="center"/>
    </xf>
    <xf numFmtId="0" fontId="5" fillId="24" borderId="10" xfId="38" applyFont="1" applyBorder="1" applyAlignment="1">
      <alignment horizontal="center"/>
    </xf>
    <xf numFmtId="0" fontId="5" fillId="24" borderId="11" xfId="38" applyFont="1" applyBorder="1" applyAlignment="1">
      <alignment/>
    </xf>
    <xf numFmtId="0" fontId="5" fillId="24" borderId="10" xfId="38" applyFont="1" applyBorder="1" applyAlignment="1">
      <alignment/>
    </xf>
    <xf numFmtId="0" fontId="8" fillId="24" borderId="12" xfId="38" applyFont="1" applyBorder="1" applyAlignment="1">
      <alignment horizontal="center"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3" fillId="24" borderId="10" xfId="38" applyFont="1" applyBorder="1" applyAlignment="1">
      <alignment horizontal="center" textRotation="45"/>
    </xf>
    <xf numFmtId="0" fontId="23" fillId="24" borderId="10" xfId="38" applyBorder="1" applyAlignment="1">
      <alignment horizontal="center" textRotation="45"/>
    </xf>
    <xf numFmtId="0" fontId="1" fillId="7" borderId="13" xfId="20" applyFont="1" applyFill="1" applyBorder="1" applyAlignment="1">
      <alignment/>
    </xf>
    <xf numFmtId="170" fontId="0" fillId="7" borderId="13" xfId="20" applyNumberFormat="1" applyFill="1" applyBorder="1" applyAlignment="1">
      <alignment horizontal="center"/>
    </xf>
    <xf numFmtId="0" fontId="3" fillId="33" borderId="14" xfId="38" applyFont="1" applyFill="1" applyBorder="1" applyAlignment="1">
      <alignment horizontal="center" textRotation="45"/>
    </xf>
    <xf numFmtId="0" fontId="0" fillId="0" borderId="0" xfId="0" applyAlignment="1">
      <alignment/>
    </xf>
    <xf numFmtId="0" fontId="1" fillId="7" borderId="13" xfId="20" applyFont="1" applyBorder="1" applyAlignment="1">
      <alignment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170" fontId="0" fillId="7" borderId="13" xfId="20" applyNumberFormat="1" applyBorder="1" applyAlignment="1">
      <alignment horizontal="center"/>
    </xf>
    <xf numFmtId="0" fontId="23" fillId="24" borderId="14" xfId="38" applyBorder="1" applyAlignment="1">
      <alignment horizontal="center" textRotation="45"/>
    </xf>
    <xf numFmtId="0" fontId="0" fillId="7" borderId="13" xfId="20" applyFont="1" applyBorder="1" applyAlignment="1">
      <alignment/>
    </xf>
    <xf numFmtId="0" fontId="0" fillId="7" borderId="13" xfId="2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8.8515625" defaultRowHeight="15"/>
  <cols>
    <col min="1" max="1" width="6.00390625" style="0" bestFit="1" customWidth="1"/>
    <col min="2" max="2" width="13.140625" style="0" customWidth="1"/>
    <col min="3" max="3" width="14.7109375" style="0" customWidth="1"/>
    <col min="4" max="28" width="5.57421875" style="2" customWidth="1"/>
    <col min="29" max="29" width="10.8515625" style="0" customWidth="1"/>
    <col min="30" max="30" width="10.140625" style="0" customWidth="1"/>
  </cols>
  <sheetData>
    <row r="1" spans="1:31" s="1" customFormat="1" ht="108">
      <c r="A1" s="6" t="s">
        <v>6</v>
      </c>
      <c r="B1" s="4" t="s">
        <v>0</v>
      </c>
      <c r="C1" s="5" t="s">
        <v>1</v>
      </c>
      <c r="D1" s="11" t="s">
        <v>7</v>
      </c>
      <c r="E1" s="11" t="s">
        <v>10</v>
      </c>
      <c r="F1" s="11" t="s">
        <v>2</v>
      </c>
      <c r="G1" s="11" t="s">
        <v>17</v>
      </c>
      <c r="H1" s="11" t="s">
        <v>18</v>
      </c>
      <c r="I1" s="11" t="s">
        <v>11</v>
      </c>
      <c r="J1" s="11" t="s">
        <v>16</v>
      </c>
      <c r="K1" s="11" t="s">
        <v>27</v>
      </c>
      <c r="L1" s="11" t="s">
        <v>19</v>
      </c>
      <c r="M1" s="11" t="s">
        <v>26</v>
      </c>
      <c r="N1" s="11" t="s">
        <v>12</v>
      </c>
      <c r="O1" s="11" t="s">
        <v>30</v>
      </c>
      <c r="P1" s="11" t="s">
        <v>28</v>
      </c>
      <c r="Q1" s="11" t="s">
        <v>29</v>
      </c>
      <c r="R1" s="11" t="s">
        <v>20</v>
      </c>
      <c r="S1" s="11" t="s">
        <v>13</v>
      </c>
      <c r="T1" s="11" t="s">
        <v>14</v>
      </c>
      <c r="U1" s="11" t="s">
        <v>22</v>
      </c>
      <c r="V1" s="11" t="s">
        <v>15</v>
      </c>
      <c r="W1" s="11" t="s">
        <v>25</v>
      </c>
      <c r="X1" s="11" t="s">
        <v>21</v>
      </c>
      <c r="Y1" s="11" t="s">
        <v>8</v>
      </c>
      <c r="Z1" s="12" t="s">
        <v>3</v>
      </c>
      <c r="AA1" s="23" t="s">
        <v>23</v>
      </c>
      <c r="AB1" s="15" t="s">
        <v>9</v>
      </c>
      <c r="AC1" s="3" t="s">
        <v>4</v>
      </c>
      <c r="AD1" s="3" t="s">
        <v>5</v>
      </c>
      <c r="AE1" s="3" t="s">
        <v>24</v>
      </c>
    </row>
    <row r="2" spans="1:31" ht="15">
      <c r="A2" s="10">
        <f aca="true" t="shared" si="0" ref="A2:A36">RANK(AD2,AD$2:AD$36,0)</f>
        <v>1</v>
      </c>
      <c r="B2" s="17" t="s">
        <v>62</v>
      </c>
      <c r="C2" s="17" t="s">
        <v>63</v>
      </c>
      <c r="D2" s="22">
        <v>71.74</v>
      </c>
      <c r="E2" s="22">
        <v>63.5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7">
        <f aca="true" t="shared" si="1" ref="AC2:AC36">SUM(D2:AB2)</f>
        <v>135.24</v>
      </c>
      <c r="AD2" s="8">
        <f>SUM(LARGE(D2:AB2,{1,2,3,4,5,6}))</f>
        <v>135.24</v>
      </c>
      <c r="AE2" s="9">
        <f aca="true" t="shared" si="2" ref="AE2:AE36">COUNTIF(D2:AB2,"&gt;0")</f>
        <v>2</v>
      </c>
    </row>
    <row r="3" spans="1:31" ht="15">
      <c r="A3" s="21">
        <f t="shared" si="0"/>
        <v>2</v>
      </c>
      <c r="B3" s="25" t="s">
        <v>67</v>
      </c>
      <c r="C3" s="25" t="s">
        <v>48</v>
      </c>
      <c r="D3" s="22">
        <v>71.62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18">
        <f t="shared" si="1"/>
        <v>71.62</v>
      </c>
      <c r="AD3" s="19">
        <f>SUM(LARGE(D3:AB3,{1,2,3,4,5,6}))</f>
        <v>71.62</v>
      </c>
      <c r="AE3" s="20">
        <f t="shared" si="2"/>
        <v>1</v>
      </c>
    </row>
    <row r="4" spans="1:31" ht="15">
      <c r="A4" s="21">
        <f t="shared" si="0"/>
        <v>3</v>
      </c>
      <c r="B4" s="25" t="s">
        <v>66</v>
      </c>
      <c r="C4" s="25" t="s">
        <v>32</v>
      </c>
      <c r="D4" s="22">
        <v>70.13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18">
        <f t="shared" si="1"/>
        <v>70.13</v>
      </c>
      <c r="AD4" s="19">
        <f>SUM(LARGE(D4:AB4,{1,2,3,4,5,6}))</f>
        <v>70.13</v>
      </c>
      <c r="AE4" s="20">
        <f t="shared" si="2"/>
        <v>1</v>
      </c>
    </row>
    <row r="5" spans="1:31" ht="15">
      <c r="A5" s="21">
        <f t="shared" si="0"/>
        <v>4</v>
      </c>
      <c r="B5" s="25" t="s">
        <v>68</v>
      </c>
      <c r="C5" s="25" t="s">
        <v>50</v>
      </c>
      <c r="D5" s="22">
        <v>69.32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18">
        <f t="shared" si="1"/>
        <v>69.32</v>
      </c>
      <c r="AD5" s="19">
        <f>SUM(LARGE(D5:AB5,{1,2,3,4,5,6}))</f>
        <v>69.32</v>
      </c>
      <c r="AE5" s="20">
        <f t="shared" si="2"/>
        <v>1</v>
      </c>
    </row>
    <row r="6" spans="1:31" ht="15">
      <c r="A6" s="21">
        <f t="shared" si="0"/>
        <v>5</v>
      </c>
      <c r="B6" s="25" t="s">
        <v>64</v>
      </c>
      <c r="C6" s="25" t="s">
        <v>65</v>
      </c>
      <c r="D6" s="22">
        <v>57.48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18">
        <f t="shared" si="1"/>
        <v>57.48</v>
      </c>
      <c r="AD6" s="19">
        <f>SUM(LARGE(D6:AB6,{1,2,3,4,5,6}))</f>
        <v>57.48</v>
      </c>
      <c r="AE6" s="20">
        <f t="shared" si="2"/>
        <v>1</v>
      </c>
    </row>
    <row r="7" spans="1:31" ht="15">
      <c r="A7" s="21">
        <f t="shared" si="0"/>
        <v>6</v>
      </c>
      <c r="B7" s="25" t="s">
        <v>77</v>
      </c>
      <c r="C7" s="25" t="s">
        <v>38</v>
      </c>
      <c r="D7" s="22">
        <v>0</v>
      </c>
      <c r="E7" s="22">
        <v>51.54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18">
        <f t="shared" si="1"/>
        <v>51.54</v>
      </c>
      <c r="AD7" s="19">
        <f>SUM(LARGE(D7:AB7,{1,2,3,4,5,6}))</f>
        <v>51.54</v>
      </c>
      <c r="AE7" s="20">
        <f t="shared" si="2"/>
        <v>1</v>
      </c>
    </row>
    <row r="8" spans="1:31" ht="15">
      <c r="A8" s="21">
        <f t="shared" si="0"/>
        <v>7</v>
      </c>
      <c r="B8" s="17" t="s">
        <v>60</v>
      </c>
      <c r="C8" s="17" t="s">
        <v>61</v>
      </c>
      <c r="D8" s="22">
        <v>50.31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18">
        <f t="shared" si="1"/>
        <v>50.31</v>
      </c>
      <c r="AD8" s="19">
        <f>SUM(LARGE(D8:AB8,{1,2,3,4,5,6}))</f>
        <v>50.31</v>
      </c>
      <c r="AE8" s="20">
        <f t="shared" si="2"/>
        <v>1</v>
      </c>
    </row>
    <row r="9" spans="1:31" ht="15">
      <c r="A9" s="21">
        <f t="shared" si="0"/>
        <v>8</v>
      </c>
      <c r="B9" s="17" t="s">
        <v>73</v>
      </c>
      <c r="C9" s="17" t="s">
        <v>74</v>
      </c>
      <c r="D9" s="22">
        <v>0</v>
      </c>
      <c r="E9" s="22">
        <v>46.81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18">
        <f t="shared" si="1"/>
        <v>46.81</v>
      </c>
      <c r="AD9" s="19">
        <f>SUM(LARGE(D9:AB9,{1,2,3,4,5,6}))</f>
        <v>46.81</v>
      </c>
      <c r="AE9" s="20">
        <f t="shared" si="2"/>
        <v>1</v>
      </c>
    </row>
    <row r="10" spans="1:31" ht="15">
      <c r="A10" s="21">
        <f t="shared" si="0"/>
        <v>9</v>
      </c>
      <c r="B10" s="17" t="s">
        <v>71</v>
      </c>
      <c r="C10" s="17" t="s">
        <v>72</v>
      </c>
      <c r="D10" s="22">
        <v>0</v>
      </c>
      <c r="E10" s="22">
        <v>44.87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18">
        <f t="shared" si="1"/>
        <v>44.87</v>
      </c>
      <c r="AD10" s="19">
        <f>SUM(LARGE(D10:AB10,{1,2,3,4,5,6}))</f>
        <v>44.87</v>
      </c>
      <c r="AE10" s="20">
        <f t="shared" si="2"/>
        <v>1</v>
      </c>
    </row>
    <row r="11" spans="1:31" ht="15">
      <c r="A11" s="21">
        <f t="shared" si="0"/>
        <v>10</v>
      </c>
      <c r="B11" s="17" t="s">
        <v>75</v>
      </c>
      <c r="C11" s="17" t="s">
        <v>76</v>
      </c>
      <c r="D11" s="22">
        <v>0</v>
      </c>
      <c r="E11" s="22">
        <v>44.61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18">
        <f t="shared" si="1"/>
        <v>44.61</v>
      </c>
      <c r="AD11" s="19">
        <f>SUM(LARGE(D11:AB11,{1,2,3,4,5,6}))</f>
        <v>44.61</v>
      </c>
      <c r="AE11" s="20">
        <f t="shared" si="2"/>
        <v>1</v>
      </c>
    </row>
    <row r="12" spans="1:31" ht="15">
      <c r="A12" s="21">
        <f t="shared" si="0"/>
        <v>11</v>
      </c>
      <c r="B12" s="17" t="s">
        <v>69</v>
      </c>
      <c r="C12" s="17" t="s">
        <v>70</v>
      </c>
      <c r="D12" s="22">
        <v>44.26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18">
        <f t="shared" si="1"/>
        <v>44.26</v>
      </c>
      <c r="AD12" s="19">
        <f>SUM(LARGE(D12:AB12,{1,2,3,4,5,6}))</f>
        <v>44.26</v>
      </c>
      <c r="AE12" s="20">
        <f t="shared" si="2"/>
        <v>1</v>
      </c>
    </row>
    <row r="13" spans="1:31" ht="15">
      <c r="A13" s="21">
        <f t="shared" si="0"/>
        <v>12</v>
      </c>
      <c r="B13" s="17"/>
      <c r="C13" s="17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18">
        <f t="shared" si="1"/>
        <v>0</v>
      </c>
      <c r="AD13" s="19">
        <f>SUM(LARGE(D13:AB13,{1,2,3,4,5,6}))</f>
        <v>0</v>
      </c>
      <c r="AE13" s="20">
        <f t="shared" si="2"/>
        <v>0</v>
      </c>
    </row>
    <row r="14" spans="1:31" ht="15">
      <c r="A14" s="21">
        <f t="shared" si="0"/>
        <v>12</v>
      </c>
      <c r="B14" s="25"/>
      <c r="C14" s="25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18">
        <f t="shared" si="1"/>
        <v>0</v>
      </c>
      <c r="AD14" s="19">
        <f>SUM(LARGE(D14:AB14,{1,2,3,4,5,6}))</f>
        <v>0</v>
      </c>
      <c r="AE14" s="20">
        <f t="shared" si="2"/>
        <v>0</v>
      </c>
    </row>
    <row r="15" spans="1:31" ht="15">
      <c r="A15" s="21">
        <f t="shared" si="0"/>
        <v>12</v>
      </c>
      <c r="B15" s="17"/>
      <c r="C15" s="17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18">
        <f t="shared" si="1"/>
        <v>0</v>
      </c>
      <c r="AD15" s="19">
        <f>SUM(LARGE(D15:AB15,{1,2,3,4,5,6}))</f>
        <v>0</v>
      </c>
      <c r="AE15" s="20">
        <f t="shared" si="2"/>
        <v>0</v>
      </c>
    </row>
    <row r="16" spans="1:31" ht="15">
      <c r="A16" s="21">
        <f t="shared" si="0"/>
        <v>12</v>
      </c>
      <c r="B16" s="17"/>
      <c r="C16" s="17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18">
        <f t="shared" si="1"/>
        <v>0</v>
      </c>
      <c r="AD16" s="19">
        <f>SUM(LARGE(D16:AB16,{1,2,3,4,5,6}))</f>
        <v>0</v>
      </c>
      <c r="AE16" s="20">
        <f t="shared" si="2"/>
        <v>0</v>
      </c>
    </row>
    <row r="17" spans="1:31" ht="15">
      <c r="A17" s="21">
        <f t="shared" si="0"/>
        <v>12</v>
      </c>
      <c r="B17" s="25"/>
      <c r="C17" s="25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18">
        <f t="shared" si="1"/>
        <v>0</v>
      </c>
      <c r="AD17" s="19">
        <f>SUM(LARGE(D17:AB17,{1,2,3,4,5,6}))</f>
        <v>0</v>
      </c>
      <c r="AE17" s="20">
        <f t="shared" si="2"/>
        <v>0</v>
      </c>
    </row>
    <row r="18" spans="1:31" ht="15">
      <c r="A18" s="21">
        <f t="shared" si="0"/>
        <v>12</v>
      </c>
      <c r="B18" s="17"/>
      <c r="C18" s="17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18">
        <f t="shared" si="1"/>
        <v>0</v>
      </c>
      <c r="AD18" s="19">
        <f>SUM(LARGE(D18:AB18,{1,2,3,4,5,6}))</f>
        <v>0</v>
      </c>
      <c r="AE18" s="20">
        <f t="shared" si="2"/>
        <v>0</v>
      </c>
    </row>
    <row r="19" spans="1:31" ht="15">
      <c r="A19" s="21">
        <f t="shared" si="0"/>
        <v>12</v>
      </c>
      <c r="B19" s="17"/>
      <c r="C19" s="17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18">
        <f t="shared" si="1"/>
        <v>0</v>
      </c>
      <c r="AD19" s="19">
        <f>SUM(LARGE(D19:AB19,{1,2,3,4,5,6}))</f>
        <v>0</v>
      </c>
      <c r="AE19" s="20">
        <f t="shared" si="2"/>
        <v>0</v>
      </c>
    </row>
    <row r="20" spans="1:31" ht="15">
      <c r="A20" s="21">
        <f t="shared" si="0"/>
        <v>12</v>
      </c>
      <c r="B20" s="17"/>
      <c r="C20" s="17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18">
        <f t="shared" si="1"/>
        <v>0</v>
      </c>
      <c r="AD20" s="19">
        <f>SUM(LARGE(D20:AB20,{1,2,3,4,5,6}))</f>
        <v>0</v>
      </c>
      <c r="AE20" s="20">
        <f t="shared" si="2"/>
        <v>0</v>
      </c>
    </row>
    <row r="21" spans="1:31" s="16" customFormat="1" ht="15">
      <c r="A21" s="21">
        <f t="shared" si="0"/>
        <v>12</v>
      </c>
      <c r="B21" s="25"/>
      <c r="C21" s="25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18">
        <f t="shared" si="1"/>
        <v>0</v>
      </c>
      <c r="AD21" s="19">
        <f>SUM(LARGE(D21:AB21,{1,2,3,4,5,6}))</f>
        <v>0</v>
      </c>
      <c r="AE21" s="20">
        <f t="shared" si="2"/>
        <v>0</v>
      </c>
    </row>
    <row r="22" spans="1:31" s="16" customFormat="1" ht="15">
      <c r="A22" s="21">
        <f t="shared" si="0"/>
        <v>12</v>
      </c>
      <c r="B22" s="17"/>
      <c r="C22" s="17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18">
        <f t="shared" si="1"/>
        <v>0</v>
      </c>
      <c r="AD22" s="19">
        <f>SUM(LARGE(D22:AB22,{1,2,3,4,5,6}))</f>
        <v>0</v>
      </c>
      <c r="AE22" s="20">
        <f t="shared" si="2"/>
        <v>0</v>
      </c>
    </row>
    <row r="23" spans="1:31" s="16" customFormat="1" ht="15">
      <c r="A23" s="21">
        <f t="shared" si="0"/>
        <v>12</v>
      </c>
      <c r="B23" s="17"/>
      <c r="C23" s="17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18">
        <f t="shared" si="1"/>
        <v>0</v>
      </c>
      <c r="AD23" s="19">
        <f>SUM(LARGE(D23:AB23,{1,2,3,4,5,6}))</f>
        <v>0</v>
      </c>
      <c r="AE23" s="20">
        <f t="shared" si="2"/>
        <v>0</v>
      </c>
    </row>
    <row r="24" spans="1:31" s="16" customFormat="1" ht="15">
      <c r="A24" s="21">
        <f t="shared" si="0"/>
        <v>12</v>
      </c>
      <c r="B24" s="17"/>
      <c r="C24" s="17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18">
        <f t="shared" si="1"/>
        <v>0</v>
      </c>
      <c r="AD24" s="19">
        <f>SUM(LARGE(D24:AB24,{1,2,3,4,5,6}))</f>
        <v>0</v>
      </c>
      <c r="AE24" s="20">
        <f t="shared" si="2"/>
        <v>0</v>
      </c>
    </row>
    <row r="25" spans="1:31" ht="15">
      <c r="A25" s="21">
        <f t="shared" si="0"/>
        <v>12</v>
      </c>
      <c r="B25" s="25"/>
      <c r="C25" s="25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18">
        <f t="shared" si="1"/>
        <v>0</v>
      </c>
      <c r="AD25" s="19">
        <f>SUM(LARGE(D25:AB25,{1,2,3,4,5,6}))</f>
        <v>0</v>
      </c>
      <c r="AE25" s="20">
        <f t="shared" si="2"/>
        <v>0</v>
      </c>
    </row>
    <row r="26" spans="1:31" ht="15">
      <c r="A26" s="21">
        <f t="shared" si="0"/>
        <v>12</v>
      </c>
      <c r="B26" s="17"/>
      <c r="C26" s="17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18">
        <f t="shared" si="1"/>
        <v>0</v>
      </c>
      <c r="AD26" s="19">
        <f>SUM(LARGE(D26:AB26,{1,2,3,4,5,6}))</f>
        <v>0</v>
      </c>
      <c r="AE26" s="20">
        <f t="shared" si="2"/>
        <v>0</v>
      </c>
    </row>
    <row r="27" spans="1:31" ht="15">
      <c r="A27" s="21">
        <f t="shared" si="0"/>
        <v>12</v>
      </c>
      <c r="B27" s="17"/>
      <c r="C27" s="17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18">
        <f t="shared" si="1"/>
        <v>0</v>
      </c>
      <c r="AD27" s="19">
        <f>SUM(LARGE(D27:AB27,{1,2,3,4,5,6}))</f>
        <v>0</v>
      </c>
      <c r="AE27" s="20">
        <f t="shared" si="2"/>
        <v>0</v>
      </c>
    </row>
    <row r="28" spans="1:31" ht="15">
      <c r="A28" s="21">
        <f t="shared" si="0"/>
        <v>12</v>
      </c>
      <c r="B28" s="17"/>
      <c r="C28" s="17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18">
        <f t="shared" si="1"/>
        <v>0</v>
      </c>
      <c r="AD28" s="19">
        <f>SUM(LARGE(D28:AB28,{1,2,3,4,5,6}))</f>
        <v>0</v>
      </c>
      <c r="AE28" s="20">
        <f t="shared" si="2"/>
        <v>0</v>
      </c>
    </row>
    <row r="29" spans="1:31" ht="15">
      <c r="A29" s="21">
        <f t="shared" si="0"/>
        <v>12</v>
      </c>
      <c r="B29" s="24"/>
      <c r="C29" s="24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18">
        <f t="shared" si="1"/>
        <v>0</v>
      </c>
      <c r="AD29" s="19">
        <f>SUM(LARGE(D29:AB29,{1,2,3,4,5,6}))</f>
        <v>0</v>
      </c>
      <c r="AE29" s="20">
        <f t="shared" si="2"/>
        <v>0</v>
      </c>
    </row>
    <row r="30" spans="1:31" ht="15">
      <c r="A30" s="21">
        <f t="shared" si="0"/>
        <v>12</v>
      </c>
      <c r="B30" s="24"/>
      <c r="C30" s="24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18">
        <f t="shared" si="1"/>
        <v>0</v>
      </c>
      <c r="AD30" s="19">
        <f>SUM(LARGE(D30:AB30,{1,2,3,4,5,6}))</f>
        <v>0</v>
      </c>
      <c r="AE30" s="20">
        <f t="shared" si="2"/>
        <v>0</v>
      </c>
    </row>
    <row r="31" spans="1:31" ht="15">
      <c r="A31" s="21">
        <f t="shared" si="0"/>
        <v>12</v>
      </c>
      <c r="B31" s="24"/>
      <c r="C31" s="24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18">
        <f t="shared" si="1"/>
        <v>0</v>
      </c>
      <c r="AD31" s="19">
        <f>SUM(LARGE(D31:AB31,{1,2,3,4,5,6}))</f>
        <v>0</v>
      </c>
      <c r="AE31" s="20">
        <f t="shared" si="2"/>
        <v>0</v>
      </c>
    </row>
    <row r="32" spans="1:31" ht="15">
      <c r="A32" s="21">
        <f t="shared" si="0"/>
        <v>12</v>
      </c>
      <c r="B32" s="24"/>
      <c r="C32" s="24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18">
        <f t="shared" si="1"/>
        <v>0</v>
      </c>
      <c r="AD32" s="19">
        <f>SUM(LARGE(D32:AB32,{1,2,3,4,5,6}))</f>
        <v>0</v>
      </c>
      <c r="AE32" s="20">
        <f t="shared" si="2"/>
        <v>0</v>
      </c>
    </row>
    <row r="33" spans="1:31" ht="15">
      <c r="A33" s="21">
        <f t="shared" si="0"/>
        <v>12</v>
      </c>
      <c r="B33" s="24"/>
      <c r="C33" s="24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18">
        <f t="shared" si="1"/>
        <v>0</v>
      </c>
      <c r="AD33" s="19">
        <f>SUM(LARGE(D33:AB33,{1,2,3,4,5,6}))</f>
        <v>0</v>
      </c>
      <c r="AE33" s="20">
        <f t="shared" si="2"/>
        <v>0</v>
      </c>
    </row>
    <row r="34" spans="1:31" ht="15">
      <c r="A34" s="21">
        <f t="shared" si="0"/>
        <v>12</v>
      </c>
      <c r="B34" s="24"/>
      <c r="C34" s="24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18">
        <f t="shared" si="1"/>
        <v>0</v>
      </c>
      <c r="AD34" s="19">
        <f>SUM(LARGE(D34:AB34,{1,2,3,4,5,6}))</f>
        <v>0</v>
      </c>
      <c r="AE34" s="20">
        <f t="shared" si="2"/>
        <v>0</v>
      </c>
    </row>
    <row r="35" spans="1:31" ht="15">
      <c r="A35" s="21">
        <f t="shared" si="0"/>
        <v>12</v>
      </c>
      <c r="B35" s="24"/>
      <c r="C35" s="24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18">
        <f t="shared" si="1"/>
        <v>0</v>
      </c>
      <c r="AD35" s="19">
        <f>SUM(LARGE(D35:AB35,{1,2,3,4,5,6}))</f>
        <v>0</v>
      </c>
      <c r="AE35" s="20">
        <f t="shared" si="2"/>
        <v>0</v>
      </c>
    </row>
    <row r="36" spans="1:31" ht="15">
      <c r="A36" s="21">
        <f t="shared" si="0"/>
        <v>12</v>
      </c>
      <c r="B36" s="24"/>
      <c r="C36" s="24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18">
        <f t="shared" si="1"/>
        <v>0</v>
      </c>
      <c r="AD36" s="19">
        <f>SUM(LARGE(D36:AB36,{1,2,3,4,5,6}))</f>
        <v>0</v>
      </c>
      <c r="AE36" s="20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&amp;C&amp;"-,Bold"BIDDULPH RUNNING CLUB
CLUB CHAMPIONSHIPS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8.8515625" defaultRowHeight="15"/>
  <cols>
    <col min="1" max="1" width="6.00390625" style="0" bestFit="1" customWidth="1"/>
    <col min="2" max="2" width="13.140625" style="0" customWidth="1"/>
    <col min="3" max="3" width="14.7109375" style="0" customWidth="1"/>
    <col min="4" max="28" width="5.57421875" style="2" customWidth="1"/>
    <col min="29" max="29" width="10.8515625" style="0" customWidth="1"/>
    <col min="30" max="30" width="10.140625" style="0" customWidth="1"/>
  </cols>
  <sheetData>
    <row r="1" spans="1:31" s="1" customFormat="1" ht="108">
      <c r="A1" s="6" t="s">
        <v>6</v>
      </c>
      <c r="B1" s="4" t="s">
        <v>0</v>
      </c>
      <c r="C1" s="5" t="s">
        <v>1</v>
      </c>
      <c r="D1" s="11" t="s">
        <v>7</v>
      </c>
      <c r="E1" s="11" t="s">
        <v>10</v>
      </c>
      <c r="F1" s="11" t="s">
        <v>2</v>
      </c>
      <c r="G1" s="11" t="s">
        <v>17</v>
      </c>
      <c r="H1" s="11" t="s">
        <v>18</v>
      </c>
      <c r="I1" s="11" t="s">
        <v>11</v>
      </c>
      <c r="J1" s="11" t="s">
        <v>16</v>
      </c>
      <c r="K1" s="11" t="s">
        <v>27</v>
      </c>
      <c r="L1" s="11" t="s">
        <v>19</v>
      </c>
      <c r="M1" s="11" t="s">
        <v>26</v>
      </c>
      <c r="N1" s="11" t="s">
        <v>12</v>
      </c>
      <c r="O1" s="11" t="s">
        <v>30</v>
      </c>
      <c r="P1" s="11" t="s">
        <v>28</v>
      </c>
      <c r="Q1" s="11" t="s">
        <v>29</v>
      </c>
      <c r="R1" s="11" t="s">
        <v>20</v>
      </c>
      <c r="S1" s="11" t="s">
        <v>13</v>
      </c>
      <c r="T1" s="11" t="s">
        <v>14</v>
      </c>
      <c r="U1" s="11" t="s">
        <v>22</v>
      </c>
      <c r="V1" s="11" t="s">
        <v>15</v>
      </c>
      <c r="W1" s="11" t="s">
        <v>25</v>
      </c>
      <c r="X1" s="11" t="s">
        <v>21</v>
      </c>
      <c r="Y1" s="11" t="s">
        <v>8</v>
      </c>
      <c r="Z1" s="12" t="s">
        <v>3</v>
      </c>
      <c r="AA1" s="23" t="s">
        <v>23</v>
      </c>
      <c r="AB1" s="15" t="s">
        <v>9</v>
      </c>
      <c r="AC1" s="3" t="s">
        <v>4</v>
      </c>
      <c r="AD1" s="3" t="s">
        <v>5</v>
      </c>
      <c r="AE1" s="3" t="s">
        <v>24</v>
      </c>
    </row>
    <row r="2" spans="1:31" ht="15">
      <c r="A2" s="10">
        <f>RANK(AD2,AD$2:AD$36,0)</f>
        <v>1</v>
      </c>
      <c r="B2" s="17" t="s">
        <v>33</v>
      </c>
      <c r="C2" s="17" t="s">
        <v>34</v>
      </c>
      <c r="D2" s="14">
        <v>61.92</v>
      </c>
      <c r="E2" s="14">
        <v>50.63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7">
        <f>SUM(D2:AB2)</f>
        <v>112.55000000000001</v>
      </c>
      <c r="AD2" s="8">
        <f>SUM(LARGE(D2:AB2,{1,2,3,4,5,6}))</f>
        <v>112.55000000000001</v>
      </c>
      <c r="AE2" s="9">
        <f>COUNTIF(D2:AB2,"&gt;0")</f>
        <v>2</v>
      </c>
    </row>
    <row r="3" spans="1:31" ht="15">
      <c r="A3" s="21">
        <f>RANK(AD3,AD$2:AD$36,0)</f>
        <v>2</v>
      </c>
      <c r="B3" s="17" t="s">
        <v>49</v>
      </c>
      <c r="C3" s="17" t="s">
        <v>50</v>
      </c>
      <c r="D3" s="14">
        <v>71.33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8">
        <f>SUM(D3:AB3)</f>
        <v>71.33</v>
      </c>
      <c r="AD3" s="19">
        <f>SUM(LARGE(D3:AB3,{1,2,3,4,5,6}))</f>
        <v>71.33</v>
      </c>
      <c r="AE3" s="20">
        <f>COUNTIF(D3:AB3,"&gt;0")</f>
        <v>1</v>
      </c>
    </row>
    <row r="4" spans="1:31" ht="15">
      <c r="A4" s="21">
        <f>RANK(AD4,AD$2:AD$36,0)</f>
        <v>3</v>
      </c>
      <c r="B4" s="17" t="s">
        <v>54</v>
      </c>
      <c r="C4" s="17" t="s">
        <v>55</v>
      </c>
      <c r="D4" s="14">
        <v>70.46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8">
        <f>SUM(D4:AB4)</f>
        <v>70.46</v>
      </c>
      <c r="AD4" s="19">
        <f>SUM(LARGE(D4:AB4,{1,2,3,4,5,6}))</f>
        <v>70.46</v>
      </c>
      <c r="AE4" s="20">
        <f>COUNTIF(D4:AB4,"&gt;0")</f>
        <v>1</v>
      </c>
    </row>
    <row r="5" spans="1:31" ht="15">
      <c r="A5" s="21">
        <f>RANK(AD5,AD$2:AD$36,0)</f>
        <v>4</v>
      </c>
      <c r="B5" s="25" t="s">
        <v>47</v>
      </c>
      <c r="C5" s="25" t="s">
        <v>48</v>
      </c>
      <c r="D5" s="14">
        <v>65.61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8">
        <f>SUM(D5:AB5)</f>
        <v>65.61</v>
      </c>
      <c r="AD5" s="19">
        <f>SUM(LARGE(D5:AB5,{1,2,3,4,5,6}))</f>
        <v>65.61</v>
      </c>
      <c r="AE5" s="20">
        <f>COUNTIF(D5:AB5,"&gt;0")</f>
        <v>1</v>
      </c>
    </row>
    <row r="6" spans="1:31" ht="15">
      <c r="A6" s="21">
        <f>RANK(AD6,AD$2:AD$36,0)</f>
        <v>5</v>
      </c>
      <c r="B6" s="17" t="s">
        <v>41</v>
      </c>
      <c r="C6" s="17" t="s">
        <v>42</v>
      </c>
      <c r="D6" s="14">
        <v>64.66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8">
        <f>SUM(D6:AB6)</f>
        <v>64.66</v>
      </c>
      <c r="AD6" s="19">
        <f>SUM(LARGE(D6:AB6,{1,2,3,4,5,6}))</f>
        <v>64.66</v>
      </c>
      <c r="AE6" s="20">
        <f>COUNTIF(D6:AB6,"&gt;0")</f>
        <v>1</v>
      </c>
    </row>
    <row r="7" spans="1:31" ht="15">
      <c r="A7" s="21">
        <f>RANK(AD7,AD$2:AD$36,0)</f>
        <v>6</v>
      </c>
      <c r="B7" s="25" t="s">
        <v>47</v>
      </c>
      <c r="C7" s="25" t="s">
        <v>51</v>
      </c>
      <c r="D7" s="14">
        <v>60.72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8">
        <f>SUM(D7:AB7)</f>
        <v>60.72</v>
      </c>
      <c r="AD7" s="19">
        <f>SUM(LARGE(D7:AB7,{1,2,3,4,5,6}))</f>
        <v>60.72</v>
      </c>
      <c r="AE7" s="20">
        <f>COUNTIF(D7:AB7,"&gt;0")</f>
        <v>1</v>
      </c>
    </row>
    <row r="8" spans="1:31" ht="15">
      <c r="A8" s="21">
        <f>RANK(AD8,AD$2:AD$36,0)</f>
        <v>7</v>
      </c>
      <c r="B8" s="13" t="s">
        <v>45</v>
      </c>
      <c r="C8" s="13" t="s">
        <v>46</v>
      </c>
      <c r="D8" s="14">
        <v>60.7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8">
        <f>SUM(D8:AB8)</f>
        <v>60.7</v>
      </c>
      <c r="AD8" s="19">
        <f>SUM(LARGE(D8:AB8,{1,2,3,4,5,6}))</f>
        <v>60.7</v>
      </c>
      <c r="AE8" s="20">
        <f>COUNTIF(D8:AB8,"&gt;0")</f>
        <v>1</v>
      </c>
    </row>
    <row r="9" spans="1:31" ht="15">
      <c r="A9" s="21">
        <f>RANK(AD9,AD$2:AD$36,0)</f>
        <v>8</v>
      </c>
      <c r="B9" s="17" t="s">
        <v>31</v>
      </c>
      <c r="C9" s="17" t="s">
        <v>32</v>
      </c>
      <c r="D9" s="14">
        <v>59.75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8">
        <f>SUM(D9:AB9)</f>
        <v>59.75</v>
      </c>
      <c r="AD9" s="19">
        <f>SUM(LARGE(D9:AB9,{1,2,3,4,5,6}))</f>
        <v>59.75</v>
      </c>
      <c r="AE9" s="20">
        <f>COUNTIF(D9:AB9,"&gt;0")</f>
        <v>1</v>
      </c>
    </row>
    <row r="10" spans="1:31" ht="15">
      <c r="A10" s="21">
        <f>RANK(AD10,AD$2:AD$36,0)</f>
        <v>9</v>
      </c>
      <c r="B10" s="17" t="s">
        <v>37</v>
      </c>
      <c r="C10" s="17" t="s">
        <v>38</v>
      </c>
      <c r="D10" s="14">
        <v>59.31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8">
        <f>SUM(D10:AB10)</f>
        <v>59.31</v>
      </c>
      <c r="AD10" s="19">
        <f>SUM(LARGE(D10:AB10,{1,2,3,4,5,6}))</f>
        <v>59.31</v>
      </c>
      <c r="AE10" s="20">
        <f>COUNTIF(D10:AB10,"&gt;0")</f>
        <v>1</v>
      </c>
    </row>
    <row r="11" spans="1:31" ht="15">
      <c r="A11" s="21">
        <f>RANK(AD11,AD$2:AD$36,0)</f>
        <v>10</v>
      </c>
      <c r="B11" s="25" t="s">
        <v>39</v>
      </c>
      <c r="C11" s="25" t="s">
        <v>40</v>
      </c>
      <c r="D11" s="14">
        <v>57.92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8">
        <f>SUM(D11:AB11)</f>
        <v>57.92</v>
      </c>
      <c r="AD11" s="19">
        <f>SUM(LARGE(D11:AB11,{1,2,3,4,5,6}))</f>
        <v>57.92</v>
      </c>
      <c r="AE11" s="20">
        <f>COUNTIF(D11:AB11,"&gt;0")</f>
        <v>1</v>
      </c>
    </row>
    <row r="12" spans="1:31" ht="15">
      <c r="A12" s="21">
        <f>RANK(AD12,AD$2:AD$36,0)</f>
        <v>11</v>
      </c>
      <c r="B12" s="25" t="s">
        <v>43</v>
      </c>
      <c r="C12" s="25" t="s">
        <v>44</v>
      </c>
      <c r="D12" s="14">
        <v>55.74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8">
        <f>SUM(D12:AB12)</f>
        <v>55.74</v>
      </c>
      <c r="AD12" s="19">
        <f>SUM(LARGE(D12:AB12,{1,2,3,4,5,6}))</f>
        <v>55.74</v>
      </c>
      <c r="AE12" s="20">
        <f>COUNTIF(D12:AB12,"&gt;0")</f>
        <v>1</v>
      </c>
    </row>
    <row r="13" spans="1:31" ht="15">
      <c r="A13" s="21">
        <f>RANK(AD13,AD$2:AD$36,0)</f>
        <v>12</v>
      </c>
      <c r="B13" s="25" t="s">
        <v>35</v>
      </c>
      <c r="C13" s="25" t="s">
        <v>36</v>
      </c>
      <c r="D13" s="14">
        <v>52.93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8">
        <f>SUM(D13:AB13)</f>
        <v>52.93</v>
      </c>
      <c r="AD13" s="19">
        <f>SUM(LARGE(D13:AB13,{1,2,3,4,5,6}))</f>
        <v>52.93</v>
      </c>
      <c r="AE13" s="20">
        <f>COUNTIF(D13:AB13,"&gt;0")</f>
        <v>1</v>
      </c>
    </row>
    <row r="14" spans="1:31" ht="15">
      <c r="A14" s="21">
        <f>RANK(AD14,AD$2:AD$36,0)</f>
        <v>13</v>
      </c>
      <c r="B14" s="25" t="s">
        <v>56</v>
      </c>
      <c r="C14" s="25" t="s">
        <v>57</v>
      </c>
      <c r="D14" s="14">
        <v>48.8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8">
        <f>SUM(D14:AB14)</f>
        <v>48.8</v>
      </c>
      <c r="AD14" s="19">
        <f>SUM(LARGE(D14:AB14,{1,2,3,4,5,6}))</f>
        <v>48.8</v>
      </c>
      <c r="AE14" s="20">
        <f>COUNTIF(D14:AB14,"&gt;0")</f>
        <v>1</v>
      </c>
    </row>
    <row r="15" spans="1:31" ht="15">
      <c r="A15" s="21">
        <f>RANK(AD15,AD$2:AD$36,0)</f>
        <v>14</v>
      </c>
      <c r="B15" s="25" t="s">
        <v>80</v>
      </c>
      <c r="C15" s="25" t="s">
        <v>81</v>
      </c>
      <c r="D15" s="14">
        <v>0</v>
      </c>
      <c r="E15" s="14">
        <v>45.95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8">
        <f>SUM(D15:AB15)</f>
        <v>45.95</v>
      </c>
      <c r="AD15" s="19">
        <f>SUM(LARGE(D15:AB15,{1,2,3,4,5,6}))</f>
        <v>45.95</v>
      </c>
      <c r="AE15" s="20">
        <f>COUNTIF(D15:AB15,"&gt;0")</f>
        <v>1</v>
      </c>
    </row>
    <row r="16" spans="1:31" ht="15">
      <c r="A16" s="21">
        <f>RANK(AD16,AD$2:AD$36,0)</f>
        <v>15</v>
      </c>
      <c r="B16" s="17" t="s">
        <v>52</v>
      </c>
      <c r="C16" s="17" t="s">
        <v>53</v>
      </c>
      <c r="D16" s="14">
        <v>42.16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8">
        <f>SUM(D16:AB16)</f>
        <v>42.16</v>
      </c>
      <c r="AD16" s="19">
        <f>SUM(LARGE(D16:AB16,{1,2,3,4,5,6}))</f>
        <v>42.16</v>
      </c>
      <c r="AE16" s="20">
        <f>COUNTIF(D16:AB16,"&gt;0")</f>
        <v>1</v>
      </c>
    </row>
    <row r="17" spans="1:31" ht="15">
      <c r="A17" s="21">
        <f>RANK(AD17,AD$2:AD$36,0)</f>
        <v>16</v>
      </c>
      <c r="B17" s="17" t="s">
        <v>58</v>
      </c>
      <c r="C17" s="17" t="s">
        <v>59</v>
      </c>
      <c r="D17" s="14">
        <v>39.98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8">
        <f>SUM(D17:AB17)</f>
        <v>39.98</v>
      </c>
      <c r="AD17" s="19">
        <f>SUM(LARGE(D17:AB17,{1,2,3,4,5,6}))</f>
        <v>39.98</v>
      </c>
      <c r="AE17" s="20">
        <f>COUNTIF(D17:AB17,"&gt;0")</f>
        <v>1</v>
      </c>
    </row>
    <row r="18" spans="1:31" ht="15">
      <c r="A18" s="21">
        <f>RANK(AD18,AD$2:AD$36,0)</f>
        <v>17</v>
      </c>
      <c r="B18" s="25" t="s">
        <v>78</v>
      </c>
      <c r="C18" s="25" t="s">
        <v>79</v>
      </c>
      <c r="D18" s="14">
        <v>0</v>
      </c>
      <c r="E18" s="14">
        <v>36.45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8">
        <f>SUM(D18:AB18)</f>
        <v>36.45</v>
      </c>
      <c r="AD18" s="19">
        <f>SUM(LARGE(D18:AB18,{1,2,3,4,5,6}))</f>
        <v>36.45</v>
      </c>
      <c r="AE18" s="20">
        <f>COUNTIF(D18:AB18,"&gt;0")</f>
        <v>1</v>
      </c>
    </row>
    <row r="19" spans="1:31" s="16" customFormat="1" ht="15">
      <c r="A19" s="21">
        <f>RANK(AD19,AD$2:AD$36,0)</f>
        <v>18</v>
      </c>
      <c r="B19" s="17"/>
      <c r="C19" s="17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8">
        <f>SUM(D19:AB19)</f>
        <v>0</v>
      </c>
      <c r="AD19" s="19">
        <f>SUM(LARGE(D19:AB19,{1,2,3,4,5,6}))</f>
        <v>0</v>
      </c>
      <c r="AE19" s="20">
        <f>COUNTIF(D19:AB19,"&gt;0")</f>
        <v>0</v>
      </c>
    </row>
    <row r="20" spans="1:31" s="16" customFormat="1" ht="15">
      <c r="A20" s="21">
        <f>RANK(AD20,AD$2:AD$36,0)</f>
        <v>18</v>
      </c>
      <c r="B20" s="17"/>
      <c r="C20" s="17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8">
        <f>SUM(D20:AB20)</f>
        <v>0</v>
      </c>
      <c r="AD20" s="19">
        <f>SUM(LARGE(D20:AB20,{1,2,3,4,5,6}))</f>
        <v>0</v>
      </c>
      <c r="AE20" s="20">
        <f>COUNTIF(D20:AB20,"&gt;0")</f>
        <v>0</v>
      </c>
    </row>
    <row r="21" spans="1:31" ht="15">
      <c r="A21" s="21">
        <f>RANK(AD21,AD$2:AD$36,0)</f>
        <v>18</v>
      </c>
      <c r="B21" s="17"/>
      <c r="C21" s="17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8">
        <f>SUM(D21:AB21)</f>
        <v>0</v>
      </c>
      <c r="AD21" s="19">
        <f>SUM(LARGE(D21:AB21,{1,2,3,4,5,6}))</f>
        <v>0</v>
      </c>
      <c r="AE21" s="20">
        <f>COUNTIF(D21:AB21,"&gt;0")</f>
        <v>0</v>
      </c>
    </row>
    <row r="22" spans="1:31" s="16" customFormat="1" ht="15">
      <c r="A22" s="21">
        <f>RANK(AD22,AD$2:AD$36,0)</f>
        <v>18</v>
      </c>
      <c r="B22" s="25"/>
      <c r="C22" s="25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8">
        <f>SUM(D22:AB22)</f>
        <v>0</v>
      </c>
      <c r="AD22" s="19">
        <f>SUM(LARGE(D22:AB22,{1,2,3,4,5,6}))</f>
        <v>0</v>
      </c>
      <c r="AE22" s="20">
        <f>COUNTIF(D22:AB22,"&gt;0")</f>
        <v>0</v>
      </c>
    </row>
    <row r="23" spans="1:31" s="16" customFormat="1" ht="15">
      <c r="A23" s="21">
        <f>RANK(AD23,AD$2:AD$36,0)</f>
        <v>18</v>
      </c>
      <c r="B23" s="25"/>
      <c r="C23" s="25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8">
        <f>SUM(D23:AB23)</f>
        <v>0</v>
      </c>
      <c r="AD23" s="19">
        <f>SUM(LARGE(D23:AB23,{1,2,3,4,5,6}))</f>
        <v>0</v>
      </c>
      <c r="AE23" s="20">
        <f>COUNTIF(D23:AB23,"&gt;0")</f>
        <v>0</v>
      </c>
    </row>
    <row r="24" spans="1:31" s="16" customFormat="1" ht="15">
      <c r="A24" s="21">
        <f>RANK(AD24,AD$2:AD$36,0)</f>
        <v>18</v>
      </c>
      <c r="B24" s="25"/>
      <c r="C24" s="25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8">
        <f>SUM(D24:AB24)</f>
        <v>0</v>
      </c>
      <c r="AD24" s="19">
        <f>SUM(LARGE(D24:AB24,{1,2,3,4,5,6}))</f>
        <v>0</v>
      </c>
      <c r="AE24" s="20">
        <f>COUNTIF(D24:AB24,"&gt;0")</f>
        <v>0</v>
      </c>
    </row>
    <row r="25" spans="1:31" ht="15">
      <c r="A25" s="21">
        <f>RANK(AD25,AD$2:AD$36,0)</f>
        <v>18</v>
      </c>
      <c r="B25" s="25"/>
      <c r="C25" s="25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8">
        <f>SUM(D25:AB25)</f>
        <v>0</v>
      </c>
      <c r="AD25" s="19">
        <f>SUM(LARGE(D25:AB25,{1,2,3,4,5,6}))</f>
        <v>0</v>
      </c>
      <c r="AE25" s="20">
        <f>COUNTIF(D25:AB25,"&gt;0")</f>
        <v>0</v>
      </c>
    </row>
    <row r="26" spans="1:31" ht="15">
      <c r="A26" s="21">
        <f>RANK(AD26,AD$2:AD$36,0)</f>
        <v>18</v>
      </c>
      <c r="B26" s="17"/>
      <c r="C26" s="17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8">
        <f>SUM(D26:AB26)</f>
        <v>0</v>
      </c>
      <c r="AD26" s="19">
        <f>SUM(LARGE(D26:AB26,{1,2,3,4,5,6}))</f>
        <v>0</v>
      </c>
      <c r="AE26" s="20">
        <f>COUNTIF(D26:AB26,"&gt;0")</f>
        <v>0</v>
      </c>
    </row>
    <row r="27" spans="1:31" ht="15">
      <c r="A27" s="21">
        <f>RANK(AD27,AD$2:AD$36,0)</f>
        <v>18</v>
      </c>
      <c r="B27" s="17"/>
      <c r="C27" s="17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8">
        <f>SUM(D27:AB27)</f>
        <v>0</v>
      </c>
      <c r="AD27" s="19">
        <f>SUM(LARGE(D27:AB27,{1,2,3,4,5,6}))</f>
        <v>0</v>
      </c>
      <c r="AE27" s="20">
        <f>COUNTIF(D27:AB27,"&gt;0")</f>
        <v>0</v>
      </c>
    </row>
    <row r="28" spans="1:31" ht="15">
      <c r="A28" s="21">
        <f>RANK(AD28,AD$2:AD$36,0)</f>
        <v>18</v>
      </c>
      <c r="B28" s="17"/>
      <c r="C28" s="17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8">
        <f>SUM(D28:AB28)</f>
        <v>0</v>
      </c>
      <c r="AD28" s="19">
        <f>SUM(LARGE(D28:AB28,{1,2,3,4,5,6}))</f>
        <v>0</v>
      </c>
      <c r="AE28" s="20">
        <f>COUNTIF(D28:AB28,"&gt;0")</f>
        <v>0</v>
      </c>
    </row>
    <row r="29" spans="1:31" ht="15">
      <c r="A29" s="21">
        <f>RANK(AD29,AD$2:AD$36,0)</f>
        <v>18</v>
      </c>
      <c r="B29" s="25"/>
      <c r="C29" s="25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8">
        <f>SUM(D29:AB29)</f>
        <v>0</v>
      </c>
      <c r="AD29" s="19">
        <f>SUM(LARGE(D29:AB29,{1,2,3,4,5,6}))</f>
        <v>0</v>
      </c>
      <c r="AE29" s="20">
        <f>COUNTIF(D29:AB29,"&gt;0")</f>
        <v>0</v>
      </c>
    </row>
    <row r="30" spans="1:31" ht="15">
      <c r="A30" s="21">
        <f>RANK(AD30,AD$2:AD$36,0)</f>
        <v>18</v>
      </c>
      <c r="B30" s="25"/>
      <c r="C30" s="25"/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8">
        <f>SUM(D30:AB30)</f>
        <v>0</v>
      </c>
      <c r="AD30" s="19">
        <f>SUM(LARGE(D30:AB30,{1,2,3,4,5,6}))</f>
        <v>0</v>
      </c>
      <c r="AE30" s="20">
        <f>COUNTIF(D30:AB30,"&gt;0")</f>
        <v>0</v>
      </c>
    </row>
    <row r="31" spans="1:31" ht="15">
      <c r="A31" s="21">
        <f>RANK(AD31,AD$2:AD$36,0)</f>
        <v>18</v>
      </c>
      <c r="B31" s="17"/>
      <c r="C31" s="17"/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8">
        <f>SUM(D31:AB31)</f>
        <v>0</v>
      </c>
      <c r="AD31" s="19">
        <f>SUM(LARGE(D31:AB31,{1,2,3,4,5,6}))</f>
        <v>0</v>
      </c>
      <c r="AE31" s="20">
        <f>COUNTIF(D31:AB31,"&gt;0")</f>
        <v>0</v>
      </c>
    </row>
    <row r="32" spans="1:31" ht="15">
      <c r="A32" s="21">
        <f>RANK(AD32,AD$2:AD$36,0)</f>
        <v>18</v>
      </c>
      <c r="B32" s="25"/>
      <c r="C32" s="25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8">
        <f>SUM(D32:AB32)</f>
        <v>0</v>
      </c>
      <c r="AD32" s="19">
        <f>SUM(LARGE(D32:AB32,{1,2,3,4,5,6}))</f>
        <v>0</v>
      </c>
      <c r="AE32" s="20">
        <f>COUNTIF(D32:AB32,"&gt;0")</f>
        <v>0</v>
      </c>
    </row>
    <row r="33" spans="1:31" ht="15">
      <c r="A33" s="21">
        <f>RANK(AD33,AD$2:AD$36,0)</f>
        <v>18</v>
      </c>
      <c r="B33" s="24"/>
      <c r="C33" s="24"/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8">
        <f>SUM(D33:AB33)</f>
        <v>0</v>
      </c>
      <c r="AD33" s="19">
        <f>SUM(LARGE(D33:AB33,{1,2,3,4,5,6}))</f>
        <v>0</v>
      </c>
      <c r="AE33" s="20">
        <f>COUNTIF(D33:AB33,"&gt;0")</f>
        <v>0</v>
      </c>
    </row>
    <row r="34" spans="1:31" ht="15">
      <c r="A34" s="21">
        <f>RANK(AD34,AD$2:AD$36,0)</f>
        <v>18</v>
      </c>
      <c r="B34" s="24"/>
      <c r="C34" s="24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8">
        <f>SUM(D34:AB34)</f>
        <v>0</v>
      </c>
      <c r="AD34" s="19">
        <f>SUM(LARGE(D34:AB34,{1,2,3,4,5,6}))</f>
        <v>0</v>
      </c>
      <c r="AE34" s="20">
        <f>COUNTIF(D34:AB34,"&gt;0")</f>
        <v>0</v>
      </c>
    </row>
    <row r="35" spans="1:31" ht="15">
      <c r="A35" s="21">
        <f>RANK(AD35,AD$2:AD$36,0)</f>
        <v>18</v>
      </c>
      <c r="B35" s="24"/>
      <c r="C35" s="24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8">
        <f>SUM(D35:AB35)</f>
        <v>0</v>
      </c>
      <c r="AD35" s="19">
        <f>SUM(LARGE(D35:AB35,{1,2,3,4,5,6}))</f>
        <v>0</v>
      </c>
      <c r="AE35" s="20">
        <f>COUNTIF(D35:AB35,"&gt;0")</f>
        <v>0</v>
      </c>
    </row>
    <row r="36" spans="1:31" ht="15">
      <c r="A36" s="21">
        <f>RANK(AD36,AD$2:AD$36,0)</f>
        <v>18</v>
      </c>
      <c r="B36" s="24"/>
      <c r="C36" s="24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8">
        <f>SUM(D36:AB36)</f>
        <v>0</v>
      </c>
      <c r="AD36" s="19">
        <f>SUM(LARGE(D36:AB36,{1,2,3,4,5,6}))</f>
        <v>0</v>
      </c>
      <c r="AE36" s="20">
        <f>COUNTIF(D36:AB36,"&gt;0")</f>
        <v>0</v>
      </c>
    </row>
  </sheetData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&amp;C&amp;"-,Bold"BIDDULPH RUNNING CLUB
CLUB CHAMPIONSHIPS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Equity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Hollins</dc:creator>
  <cp:keywords/>
  <dc:description/>
  <cp:lastModifiedBy>jhorne</cp:lastModifiedBy>
  <cp:lastPrinted>2017-02-09T21:15:33Z</cp:lastPrinted>
  <dcterms:created xsi:type="dcterms:W3CDTF">2013-03-22T10:10:42Z</dcterms:created>
  <dcterms:modified xsi:type="dcterms:W3CDTF">2020-02-25T20:39:02Z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-1928464329</vt:i4>
  </property>
  <property fmtid="{D5CDD505-2E9C-101B-9397-08002B2CF9AE}" pid="3" name="_NewReviewCycle">
    <vt:lpwstr/>
  </property>
  <property fmtid="{D5CDD505-2E9C-101B-9397-08002B2CF9AE}" pid="4" name="_EmailSubject">
    <vt:lpwstr>Updated Points</vt:lpwstr>
  </property>
  <property fmtid="{D5CDD505-2E9C-101B-9397-08002B2CF9AE}" pid="5" name="_AuthorEmail">
    <vt:lpwstr>Sean.Greeves@barclayscorp.com</vt:lpwstr>
  </property>
  <property fmtid="{D5CDD505-2E9C-101B-9397-08002B2CF9AE}" pid="6" name="_AuthorEmailDisplayName">
    <vt:lpwstr>Greeves, Sean SW : RBB COO</vt:lpwstr>
  </property>
  <property fmtid="{D5CDD505-2E9C-101B-9397-08002B2CF9AE}" pid="7" name="_PreviousAdHocReviewCycleID">
    <vt:i4>-222368130</vt:i4>
  </property>
  <property fmtid="{D5CDD505-2E9C-101B-9397-08002B2CF9AE}" pid="8" name="_ReviewingToolsShownOnce">
    <vt:lpwstr/>
  </property>
</Properties>
</file>